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40" windowHeight="4800" tabRatio="591" activeTab="0"/>
  </bookViews>
  <sheets>
    <sheet name="Petr0302" sheetId="1" r:id="rId1"/>
    <sheet name="Petr0302Greek" sheetId="2" r:id="rId2"/>
  </sheets>
  <definedNames>
    <definedName name="_xlnm.Print_Area" localSheetId="1">'Petr0302Greek'!$A$1:$K$68</definedName>
  </definedNames>
  <calcPr fullCalcOnLoad="1"/>
</workbook>
</file>

<file path=xl/sharedStrings.xml><?xml version="1.0" encoding="utf-8"?>
<sst xmlns="http://schemas.openxmlformats.org/spreadsheetml/2006/main" count="264" uniqueCount="124">
  <si>
    <t xml:space="preserve">    ΣΕ ΠΛΟΙΑ</t>
  </si>
  <si>
    <t>Απ'</t>
  </si>
  <si>
    <t>ΟΛΙΚΕΣ</t>
  </si>
  <si>
    <t>ΑΠΟΘΕΜΑΤΑ</t>
  </si>
  <si>
    <t>ΠΡΟΙΟΝΤΑ</t>
  </si>
  <si>
    <t>Από</t>
  </si>
  <si>
    <t>Βάσεις</t>
  </si>
  <si>
    <t>Πωλήσεις</t>
  </si>
  <si>
    <t>ΠΩΛΗΣΕΙΣ</t>
  </si>
  <si>
    <t>ΣΤΟ ΤΕΛΟΣ</t>
  </si>
  <si>
    <t>Σταθμούς</t>
  </si>
  <si>
    <t>στις</t>
  </si>
  <si>
    <t>και</t>
  </si>
  <si>
    <t>σε</t>
  </si>
  <si>
    <t>(Στήλες</t>
  </si>
  <si>
    <t>ΤΟΥ ΜΗΝΑ</t>
  </si>
  <si>
    <t>Βενζίνης</t>
  </si>
  <si>
    <t>Κυπριακές</t>
  </si>
  <si>
    <t>Τμήματα</t>
  </si>
  <si>
    <t xml:space="preserve">Ηνωμένα </t>
  </si>
  <si>
    <t>ποιούνται</t>
  </si>
  <si>
    <t>Ξένα</t>
  </si>
  <si>
    <t>'Αλλους</t>
  </si>
  <si>
    <t>1-8)</t>
  </si>
  <si>
    <t>'Εθνη</t>
  </si>
  <si>
    <t>από το</t>
  </si>
  <si>
    <t>Πλοία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</si>
  <si>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</si>
  <si>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</si>
  <si>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</si>
  <si>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</si>
  <si>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</si>
  <si>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</si>
  <si>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>6</t>
  </si>
  <si>
    <t>7</t>
  </si>
  <si>
    <t>8</t>
  </si>
  <si>
    <t>9</t>
  </si>
  <si>
    <t>10</t>
  </si>
  <si>
    <t>Διυλιστήριο</t>
  </si>
  <si>
    <t>Απ' ευθείας</t>
  </si>
  <si>
    <t>Αερογραμμές</t>
  </si>
  <si>
    <t>Που χρησιμο-</t>
  </si>
  <si>
    <t>Κυβερνητικά</t>
  </si>
  <si>
    <t>Βρεττανικές</t>
  </si>
  <si>
    <t xml:space="preserve">ευθείας </t>
  </si>
  <si>
    <t>στη Αρχή</t>
  </si>
  <si>
    <t>Ηλεκτρισμού</t>
  </si>
  <si>
    <t>Π  Ω  Λ  Η  Σ  Ε  Ι  Σ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</si>
  <si>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</si>
  <si>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</si>
  <si>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</si>
  <si>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</si>
  <si>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</si>
  <si>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</si>
  <si>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</si>
  <si>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Γκάζι</t>
  </si>
  <si>
    <t xml:space="preserve"> ΣΥΝΟΛΟ</t>
  </si>
  <si>
    <t xml:space="preserve"> (ΤΟΝΝΟΙ)</t>
  </si>
  <si>
    <t xml:space="preserve"> Βενζίνη Moλυβδούχα RON98</t>
  </si>
  <si>
    <t xml:space="preserve"> Βενζίνη Αμόλυβδη RON98</t>
  </si>
  <si>
    <t xml:space="preserve"> Βενζίνη Αμόλυβδη RON95</t>
  </si>
  <si>
    <t xml:space="preserve"> Βενζίνη Συνηθισμένη RON92</t>
  </si>
  <si>
    <t xml:space="preserve"> Ακάθαρτο Πετρέλαιο S 1%</t>
  </si>
  <si>
    <t xml:space="preserve"> Ακάθαρτο Πετρέλαιο S 0,035%</t>
  </si>
  <si>
    <t>ΠΩΛΗΣΕΙΣ  ΚΑΙ  ΑΠΟΘΕΜΑΤΑ  ΠΕΤΡΕΛΑΙΟΕΙΔΩΝ</t>
  </si>
  <si>
    <t xml:space="preserve">       ....</t>
  </si>
  <si>
    <t>ΙΑΝΟΥΑΡΙΟΣ - ΜΑΡΤΙΟΣ,  2002</t>
  </si>
  <si>
    <t>SALES AND STOCKS OF PETROLEUM PRODUCTS</t>
  </si>
  <si>
    <t xml:space="preserve"> Βenzine Premium RON98</t>
  </si>
  <si>
    <t xml:space="preserve"> Βenzine Unleaded RON95</t>
  </si>
  <si>
    <t xml:space="preserve"> Βenzine Unleaded RON98</t>
  </si>
  <si>
    <t xml:space="preserve"> Βenzine Regular RON92</t>
  </si>
  <si>
    <t xml:space="preserve"> Kerosene</t>
  </si>
  <si>
    <t xml:space="preserve"> A.T.F.</t>
  </si>
  <si>
    <t xml:space="preserve"> Avgas</t>
  </si>
  <si>
    <t xml:space="preserve"> Gasoil S 1%</t>
  </si>
  <si>
    <t xml:space="preserve"> Gasoil S 0,035%</t>
  </si>
  <si>
    <t xml:space="preserve"> Light Fuel Oil</t>
  </si>
  <si>
    <t xml:space="preserve"> Heavy Fuel Oil</t>
  </si>
  <si>
    <t xml:space="preserve"> Lubricating Oils</t>
  </si>
  <si>
    <t xml:space="preserve"> Asphalt</t>
  </si>
  <si>
    <t xml:space="preserve"> Liquid Petroleum Gas</t>
  </si>
  <si>
    <t>From</t>
  </si>
  <si>
    <t>Stations</t>
  </si>
  <si>
    <t xml:space="preserve">to </t>
  </si>
  <si>
    <t>Direct</t>
  </si>
  <si>
    <t>E.A.C.</t>
  </si>
  <si>
    <t>PRODUCTS</t>
  </si>
  <si>
    <t xml:space="preserve"> Filling</t>
  </si>
  <si>
    <t>Airways</t>
  </si>
  <si>
    <t xml:space="preserve">Cyprus </t>
  </si>
  <si>
    <t>Government</t>
  </si>
  <si>
    <t>Departments</t>
  </si>
  <si>
    <t>British</t>
  </si>
  <si>
    <t>Bases</t>
  </si>
  <si>
    <t xml:space="preserve">and </t>
  </si>
  <si>
    <t>United</t>
  </si>
  <si>
    <t>Nations</t>
  </si>
  <si>
    <t>Other</t>
  </si>
  <si>
    <t>Ships</t>
  </si>
  <si>
    <t>Customers</t>
  </si>
  <si>
    <t>TOTAL</t>
  </si>
  <si>
    <t>SALES</t>
  </si>
  <si>
    <t>(Colums 1-8)</t>
  </si>
  <si>
    <t>STOCKS</t>
  </si>
  <si>
    <t>OF THE</t>
  </si>
  <si>
    <t>MONTH</t>
  </si>
  <si>
    <t>AT THE END</t>
  </si>
  <si>
    <t xml:space="preserve"> (ΤΟΝΝΕS)</t>
  </si>
  <si>
    <t xml:space="preserve"> by the </t>
  </si>
  <si>
    <t>Refinery</t>
  </si>
  <si>
    <t>To Ships</t>
  </si>
  <si>
    <t xml:space="preserve"> Used </t>
  </si>
  <si>
    <t>S A L E S</t>
  </si>
  <si>
    <t>Π Ω Λ Η Σ Ε Ι Σ</t>
  </si>
  <si>
    <t>(Στήλες 1 -8 )</t>
  </si>
  <si>
    <t xml:space="preserve"> T O T A L    </t>
  </si>
  <si>
    <t>MARCH,  2002</t>
  </si>
  <si>
    <t>IANUARY - MARCH,  2002</t>
  </si>
  <si>
    <t>ΜΑΡΤΙΟΣ,  2002</t>
  </si>
  <si>
    <t xml:space="preserve"> (Ενημέρωση 07/05/2002)</t>
  </si>
  <si>
    <t xml:space="preserve">  Σημ. Οι Πωλήσεις και τα Αποθέματα αφορούν μόνο τις Εταιρείες Πετρελαιοειδών.  </t>
  </si>
  <si>
    <t xml:space="preserve">  Note: Sales and Stocks refer only to Petroleum Companies.</t>
  </si>
  <si>
    <t xml:space="preserve"> (Last Updated 07/05/2002)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</si>
</sst>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</numFmts>
  <fonts count="10">
    <font>
      <sz val="10"/>
      <name val="Courier"/>
      <family val="0"/>
    </font>
    <font>
      <sz val="10"/>
      <name val="Arial"/>
      <family val="0"/>
    </font>
    <font>
      <sz val="10"/>
      <name val="Arial Greek"/>
      <family val="2"/>
    </font>
    <font>
      <sz val="10"/>
      <color indexed="12"/>
      <name val="Arial Greek"/>
      <family val="2"/>
    </font>
    <font>
      <b/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9"/>
      <name val="Arial Greek"/>
      <family val="2"/>
    </font>
    <font>
      <i/>
      <sz val="10"/>
      <name val="Arial Greek"/>
      <family val="2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80" fontId="2" fillId="0" borderId="0" xfId="0" applyNumberFormat="1" applyFont="1" applyBorder="1" applyAlignment="1" applyProtection="1">
      <alignment horizontal="left"/>
      <protection/>
    </xf>
    <xf numFmtId="180" fontId="2" fillId="0" borderId="0" xfId="0" applyNumberFormat="1" applyFont="1" applyBorder="1" applyAlignment="1">
      <alignment/>
    </xf>
    <xf numFmtId="180" fontId="2" fillId="0" borderId="1" xfId="0" applyNumberFormat="1" applyFont="1" applyBorder="1" applyAlignment="1" applyProtection="1">
      <alignment horizontal="center"/>
      <protection/>
    </xf>
    <xf numFmtId="180" fontId="3" fillId="0" borderId="0" xfId="0" applyNumberFormat="1" applyFont="1" applyBorder="1" applyAlignment="1" applyProtection="1">
      <alignment/>
      <protection locked="0"/>
    </xf>
    <xf numFmtId="180" fontId="4" fillId="0" borderId="0" xfId="0" applyNumberFormat="1" applyFont="1" applyBorder="1" applyAlignment="1" applyProtection="1">
      <alignment horizontal="left"/>
      <protection/>
    </xf>
    <xf numFmtId="180" fontId="4" fillId="0" borderId="0" xfId="0" applyNumberFormat="1" applyFont="1" applyBorder="1" applyAlignment="1" applyProtection="1">
      <alignment horizontal="right"/>
      <protection/>
    </xf>
    <xf numFmtId="180" fontId="2" fillId="0" borderId="0" xfId="0" applyNumberFormat="1" applyFont="1" applyBorder="1" applyAlignment="1" applyProtection="1">
      <alignment horizontal="right"/>
      <protection/>
    </xf>
    <xf numFmtId="180" fontId="4" fillId="0" borderId="0" xfId="0" applyNumberFormat="1" applyFont="1" applyBorder="1" applyAlignment="1">
      <alignment horizontal="right"/>
    </xf>
    <xf numFmtId="180" fontId="4" fillId="0" borderId="0" xfId="0" applyNumberFormat="1" applyFont="1" applyBorder="1" applyAlignment="1">
      <alignment/>
    </xf>
    <xf numFmtId="180" fontId="2" fillId="0" borderId="2" xfId="0" applyNumberFormat="1" applyFont="1" applyBorder="1" applyAlignment="1">
      <alignment/>
    </xf>
    <xf numFmtId="180" fontId="2" fillId="0" borderId="3" xfId="0" applyNumberFormat="1" applyFont="1" applyBorder="1" applyAlignment="1">
      <alignment/>
    </xf>
    <xf numFmtId="180" fontId="4" fillId="0" borderId="0" xfId="0" applyNumberFormat="1" applyFont="1" applyBorder="1" applyAlignment="1" applyProtection="1">
      <alignment horizontal="center"/>
      <protection/>
    </xf>
    <xf numFmtId="180" fontId="2" fillId="0" borderId="4" xfId="0" applyNumberFormat="1" applyFont="1" applyBorder="1" applyAlignment="1">
      <alignment/>
    </xf>
    <xf numFmtId="180" fontId="2" fillId="0" borderId="4" xfId="0" applyNumberFormat="1" applyFont="1" applyBorder="1" applyAlignment="1" applyProtection="1">
      <alignment horizontal="center"/>
      <protection/>
    </xf>
    <xf numFmtId="180" fontId="4" fillId="0" borderId="1" xfId="0" applyNumberFormat="1" applyFont="1" applyBorder="1" applyAlignment="1" applyProtection="1">
      <alignment horizontal="center"/>
      <protection/>
    </xf>
    <xf numFmtId="180" fontId="3" fillId="0" borderId="3" xfId="0" applyNumberFormat="1" applyFont="1" applyBorder="1" applyAlignment="1" applyProtection="1">
      <alignment horizontal="left"/>
      <protection locked="0"/>
    </xf>
    <xf numFmtId="180" fontId="3" fillId="0" borderId="3" xfId="0" applyNumberFormat="1" applyFont="1" applyBorder="1" applyAlignment="1" applyProtection="1">
      <alignment/>
      <protection locked="0"/>
    </xf>
    <xf numFmtId="180" fontId="4" fillId="0" borderId="0" xfId="0" applyNumberFormat="1" applyFont="1" applyBorder="1" applyAlignment="1" applyProtection="1">
      <alignment/>
      <protection/>
    </xf>
    <xf numFmtId="180" fontId="6" fillId="0" borderId="5" xfId="0" applyNumberFormat="1" applyFont="1" applyBorder="1" applyAlignment="1" applyProtection="1">
      <alignment horizontal="left"/>
      <protection locked="0"/>
    </xf>
    <xf numFmtId="180" fontId="4" fillId="0" borderId="5" xfId="0" applyNumberFormat="1" applyFont="1" applyBorder="1" applyAlignment="1" applyProtection="1">
      <alignment/>
      <protection/>
    </xf>
    <xf numFmtId="180" fontId="3" fillId="0" borderId="3" xfId="0" applyNumberFormat="1" applyFont="1" applyBorder="1" applyAlignment="1" applyProtection="1">
      <alignment horizontal="right"/>
      <protection locked="0"/>
    </xf>
    <xf numFmtId="180" fontId="6" fillId="0" borderId="0" xfId="0" applyNumberFormat="1" applyFont="1" applyBorder="1" applyAlignment="1" applyProtection="1">
      <alignment horizontal="left"/>
      <protection locked="0"/>
    </xf>
    <xf numFmtId="180" fontId="4" fillId="0" borderId="0" xfId="0" applyNumberFormat="1" applyFont="1" applyBorder="1" applyAlignment="1">
      <alignment horizontal="center"/>
    </xf>
    <xf numFmtId="180" fontId="3" fillId="0" borderId="3" xfId="0" applyNumberFormat="1" applyFont="1" applyBorder="1" applyAlignment="1" applyProtection="1">
      <alignment horizontal="center"/>
      <protection locked="0"/>
    </xf>
    <xf numFmtId="180" fontId="5" fillId="0" borderId="0" xfId="0" applyNumberFormat="1" applyFont="1" applyBorder="1" applyAlignment="1" applyProtection="1">
      <alignment horizontal="center"/>
      <protection/>
    </xf>
    <xf numFmtId="180" fontId="3" fillId="0" borderId="0" xfId="0" applyNumberFormat="1" applyFont="1" applyBorder="1" applyAlignment="1" applyProtection="1">
      <alignment horizontal="left"/>
      <protection locked="0"/>
    </xf>
    <xf numFmtId="180" fontId="4" fillId="0" borderId="3" xfId="0" applyNumberFormat="1" applyFont="1" applyBorder="1" applyAlignment="1">
      <alignment/>
    </xf>
    <xf numFmtId="180" fontId="4" fillId="0" borderId="3" xfId="0" applyNumberFormat="1" applyFont="1" applyBorder="1" applyAlignment="1" applyProtection="1">
      <alignment horizontal="center"/>
      <protection/>
    </xf>
    <xf numFmtId="180" fontId="7" fillId="0" borderId="3" xfId="0" applyNumberFormat="1" applyFont="1" applyBorder="1" applyAlignment="1" applyProtection="1">
      <alignment horizontal="center"/>
      <protection/>
    </xf>
    <xf numFmtId="180" fontId="4" fillId="0" borderId="3" xfId="0" applyNumberFormat="1" applyFont="1" applyBorder="1" applyAlignment="1" applyProtection="1">
      <alignment horizontal="left"/>
      <protection/>
    </xf>
    <xf numFmtId="180" fontId="4" fillId="0" borderId="3" xfId="0" applyNumberFormat="1" applyFont="1" applyBorder="1" applyAlignment="1">
      <alignment horizontal="center"/>
    </xf>
    <xf numFmtId="180" fontId="4" fillId="0" borderId="4" xfId="0" applyNumberFormat="1" applyFont="1" applyBorder="1" applyAlignment="1">
      <alignment/>
    </xf>
    <xf numFmtId="180" fontId="4" fillId="0" borderId="4" xfId="0" applyNumberFormat="1" applyFont="1" applyBorder="1" applyAlignment="1" applyProtection="1">
      <alignment horizontal="center"/>
      <protection/>
    </xf>
    <xf numFmtId="180" fontId="4" fillId="0" borderId="2" xfId="0" applyNumberFormat="1" applyFont="1" applyBorder="1" applyAlignment="1" applyProtection="1">
      <alignment horizontal="left"/>
      <protection/>
    </xf>
    <xf numFmtId="180" fontId="4" fillId="0" borderId="1" xfId="0" applyNumberFormat="1" applyFont="1" applyBorder="1" applyAlignment="1" applyProtection="1">
      <alignment horizontal="left"/>
      <protection/>
    </xf>
    <xf numFmtId="180" fontId="4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180" fontId="4" fillId="0" borderId="6" xfId="0" applyNumberFormat="1" applyFont="1" applyBorder="1" applyAlignment="1">
      <alignment horizontal="center"/>
    </xf>
    <xf numFmtId="180" fontId="4" fillId="0" borderId="7" xfId="0" applyNumberFormat="1" applyFont="1" applyBorder="1" applyAlignment="1">
      <alignment horizontal="center"/>
    </xf>
    <xf numFmtId="180" fontId="4" fillId="0" borderId="8" xfId="0" applyNumberFormat="1" applyFont="1" applyBorder="1" applyAlignment="1">
      <alignment horizontal="center"/>
    </xf>
    <xf numFmtId="180" fontId="4" fillId="0" borderId="9" xfId="0" applyNumberFormat="1" applyFont="1" applyBorder="1" applyAlignment="1" applyProtection="1">
      <alignment horizontal="center"/>
      <protection/>
    </xf>
    <xf numFmtId="180" fontId="4" fillId="0" borderId="10" xfId="0" applyNumberFormat="1" applyFont="1" applyBorder="1" applyAlignment="1" applyProtection="1">
      <alignment horizontal="center"/>
      <protection/>
    </xf>
    <xf numFmtId="180" fontId="5" fillId="0" borderId="0" xfId="0" applyNumberFormat="1" applyFont="1" applyBorder="1" applyAlignment="1" applyProtection="1">
      <alignment horizontal="center"/>
      <protection locked="0"/>
    </xf>
    <xf numFmtId="180" fontId="5" fillId="0" borderId="0" xfId="0" applyNumberFormat="1" applyFont="1" applyBorder="1" applyAlignment="1" applyProtection="1">
      <alignment horizontal="center"/>
      <protection/>
    </xf>
    <xf numFmtId="180" fontId="4" fillId="0" borderId="6" xfId="0" applyNumberFormat="1" applyFont="1" applyBorder="1" applyAlignment="1" applyProtection="1">
      <alignment horizontal="center"/>
      <protection/>
    </xf>
    <xf numFmtId="180" fontId="4" fillId="0" borderId="7" xfId="0" applyNumberFormat="1" applyFont="1" applyBorder="1" applyAlignment="1" applyProtection="1">
      <alignment horizontal="center"/>
      <protection/>
    </xf>
    <xf numFmtId="180" fontId="4" fillId="0" borderId="8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69</xdr:row>
      <xdr:rowOff>57150</xdr:rowOff>
    </xdr:from>
    <xdr:to>
      <xdr:col>4</xdr:col>
      <xdr:colOff>752475</xdr:colOff>
      <xdr:row>70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3401675"/>
          <a:ext cx="49625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COPYRIGHT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γ</a:t>
          </a:r>
          <a:r>
            <a:rPr lang="en-US" cap="none" sz="1000" b="0" i="0" u="none" baseline="0">
              <a:latin typeface="Courier"/>
              <a:ea typeface="Courier"/>
              <a:cs typeface="Courier"/>
            </a:rPr>
            <a:t>: 2002, REPUBLIC OF CYPRUS,  STATISTICAL SERVICE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66</xdr:row>
      <xdr:rowOff>114300</xdr:rowOff>
    </xdr:from>
    <xdr:to>
      <xdr:col>4</xdr:col>
      <xdr:colOff>457200</xdr:colOff>
      <xdr:row>67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12468225"/>
          <a:ext cx="4962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COPYRIGHT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γ</a:t>
          </a:r>
          <a:r>
            <a:rPr lang="en-US" cap="none" sz="1000" b="0" i="0" u="none" baseline="0">
              <a:latin typeface="Courier"/>
              <a:ea typeface="Courier"/>
              <a:cs typeface="Courier"/>
            </a:rPr>
            <a:t>: 2002, REPUBLIC OF CYPRUS,  STATISTICAL SERVICE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>
      <selection activeCell="D36" sqref="D36"/>
    </sheetView>
  </sheetViews>
  <sheetFormatPr defaultColWidth="9.00390625" defaultRowHeight="12.75"/>
  <cols>
    <col min="1" max="1" width="24.625" style="0" customWidth="1"/>
    <col min="2" max="2" width="10.625" style="0" customWidth="1"/>
    <col min="3" max="3" width="9.875" style="0" customWidth="1"/>
    <col min="4" max="4" width="10.625" style="0" customWidth="1"/>
    <col min="5" max="5" width="11.625" style="0" customWidth="1"/>
    <col min="6" max="6" width="9.625" style="0" customWidth="1"/>
    <col min="7" max="8" width="9.125" style="0" customWidth="1"/>
    <col min="9" max="9" width="10.125" style="0" customWidth="1"/>
    <col min="10" max="10" width="11.625" style="0" customWidth="1"/>
    <col min="11" max="11" width="11.125" style="0" customWidth="1"/>
  </cols>
  <sheetData>
    <row r="1" spans="1:11" s="2" customFormat="1" ht="13.5" customHeight="1">
      <c r="A1" s="9"/>
      <c r="K1" s="6"/>
    </row>
    <row r="2" spans="1:11" s="2" customFormat="1" ht="13.5" customHeight="1">
      <c r="A2" s="5"/>
      <c r="J2" s="23"/>
      <c r="K2" s="6"/>
    </row>
    <row r="3" spans="1:11" s="2" customFormat="1" ht="13.5" customHeight="1">
      <c r="A3" s="5"/>
      <c r="H3" s="9"/>
      <c r="I3" s="23"/>
      <c r="J3" s="23"/>
      <c r="K3" s="6"/>
    </row>
    <row r="4" spans="1:11" s="2" customFormat="1" ht="13.5" customHeight="1">
      <c r="A4" s="43" t="s">
        <v>67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s="2" customFormat="1" ht="21" customHeight="1">
      <c r="A5" s="44" t="s">
        <v>117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s="2" customFormat="1" ht="7.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s="2" customFormat="1" ht="7.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s="2" customFormat="1" ht="1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35" t="s">
        <v>108</v>
      </c>
    </row>
    <row r="9" spans="1:11" s="2" customFormat="1" ht="21" customHeight="1">
      <c r="A9" s="10"/>
      <c r="B9" s="38" t="s">
        <v>113</v>
      </c>
      <c r="C9" s="39"/>
      <c r="D9" s="39"/>
      <c r="E9" s="39"/>
      <c r="F9" s="39"/>
      <c r="G9" s="39"/>
      <c r="H9" s="39"/>
      <c r="I9" s="40"/>
      <c r="J9" s="34"/>
      <c r="K9" s="10"/>
    </row>
    <row r="10" spans="1:11" s="2" customFormat="1" ht="17.25" customHeight="1">
      <c r="A10" s="27"/>
      <c r="B10" s="12" t="s">
        <v>82</v>
      </c>
      <c r="C10" s="28" t="s">
        <v>85</v>
      </c>
      <c r="D10" s="12" t="s">
        <v>85</v>
      </c>
      <c r="E10" s="28" t="s">
        <v>91</v>
      </c>
      <c r="F10" s="12" t="s">
        <v>93</v>
      </c>
      <c r="G10" s="41" t="s">
        <v>111</v>
      </c>
      <c r="H10" s="42"/>
      <c r="I10" s="28" t="s">
        <v>98</v>
      </c>
      <c r="J10" s="12" t="s">
        <v>101</v>
      </c>
      <c r="K10" s="28" t="s">
        <v>104</v>
      </c>
    </row>
    <row r="11" spans="1:11" s="2" customFormat="1" ht="13.5" customHeight="1">
      <c r="A11" s="27"/>
      <c r="B11" s="12" t="s">
        <v>88</v>
      </c>
      <c r="C11" s="28" t="s">
        <v>84</v>
      </c>
      <c r="D11" s="12" t="s">
        <v>84</v>
      </c>
      <c r="E11" s="28" t="s">
        <v>92</v>
      </c>
      <c r="F11" s="12" t="s">
        <v>94</v>
      </c>
      <c r="G11" s="28" t="s">
        <v>112</v>
      </c>
      <c r="H11" s="12" t="s">
        <v>98</v>
      </c>
      <c r="I11" s="28" t="s">
        <v>100</v>
      </c>
      <c r="J11" s="12" t="s">
        <v>102</v>
      </c>
      <c r="K11" s="28" t="s">
        <v>107</v>
      </c>
    </row>
    <row r="12" spans="1:11" s="2" customFormat="1" ht="13.5" customHeight="1">
      <c r="A12" s="28" t="s">
        <v>87</v>
      </c>
      <c r="B12" s="12" t="s">
        <v>83</v>
      </c>
      <c r="C12" s="28" t="s">
        <v>86</v>
      </c>
      <c r="D12" s="12" t="s">
        <v>90</v>
      </c>
      <c r="E12" s="27"/>
      <c r="F12" s="12" t="s">
        <v>95</v>
      </c>
      <c r="G12" s="28" t="s">
        <v>109</v>
      </c>
      <c r="H12" s="23" t="s">
        <v>99</v>
      </c>
      <c r="I12" s="28"/>
      <c r="J12" s="12" t="s">
        <v>103</v>
      </c>
      <c r="K12" s="28" t="s">
        <v>105</v>
      </c>
    </row>
    <row r="13" spans="1:11" s="2" customFormat="1" ht="13.5" customHeight="1">
      <c r="A13" s="27"/>
      <c r="B13" s="9"/>
      <c r="C13" s="30"/>
      <c r="D13" s="12" t="s">
        <v>89</v>
      </c>
      <c r="E13" s="27"/>
      <c r="F13" s="12" t="s">
        <v>96</v>
      </c>
      <c r="G13" s="28" t="s">
        <v>110</v>
      </c>
      <c r="H13" s="23"/>
      <c r="I13" s="28"/>
      <c r="J13" s="12"/>
      <c r="K13" s="31" t="s">
        <v>106</v>
      </c>
    </row>
    <row r="14" spans="1:11" s="2" customFormat="1" ht="13.5" customHeight="1">
      <c r="A14" s="27"/>
      <c r="B14" s="9"/>
      <c r="C14" s="27"/>
      <c r="D14" s="9"/>
      <c r="E14" s="27"/>
      <c r="F14" s="12" t="s">
        <v>97</v>
      </c>
      <c r="G14" s="11"/>
      <c r="H14" s="27"/>
      <c r="I14" s="27"/>
      <c r="J14" s="9"/>
      <c r="K14" s="27"/>
    </row>
    <row r="15" spans="1:11" s="2" customFormat="1" ht="13.5" customHeight="1">
      <c r="A15" s="32"/>
      <c r="B15" s="15" t="s">
        <v>28</v>
      </c>
      <c r="C15" s="33" t="s">
        <v>29</v>
      </c>
      <c r="D15" s="15" t="s">
        <v>30</v>
      </c>
      <c r="E15" s="33" t="s">
        <v>31</v>
      </c>
      <c r="F15" s="15" t="s">
        <v>32</v>
      </c>
      <c r="G15" s="33" t="s">
        <v>33</v>
      </c>
      <c r="H15" s="15" t="s">
        <v>34</v>
      </c>
      <c r="I15" s="33" t="s">
        <v>35</v>
      </c>
      <c r="J15" s="15" t="s">
        <v>36</v>
      </c>
      <c r="K15" s="33" t="s">
        <v>37</v>
      </c>
    </row>
    <row r="16" spans="1:11" ht="19.5" customHeight="1">
      <c r="A16" s="16" t="s">
        <v>68</v>
      </c>
      <c r="B16" s="4">
        <v>9495</v>
      </c>
      <c r="C16" s="17"/>
      <c r="D16" s="4"/>
      <c r="E16" s="17">
        <v>11</v>
      </c>
      <c r="F16" s="4">
        <v>2</v>
      </c>
      <c r="G16" s="17"/>
      <c r="H16" s="4"/>
      <c r="I16" s="17">
        <v>35</v>
      </c>
      <c r="J16" s="18">
        <f>SUM(B16:I16)</f>
        <v>9543</v>
      </c>
      <c r="K16" s="17">
        <v>5167</v>
      </c>
    </row>
    <row r="17" spans="1:11" ht="15" customHeight="1">
      <c r="A17" s="16" t="s">
        <v>69</v>
      </c>
      <c r="B17" s="4">
        <v>6499</v>
      </c>
      <c r="C17" s="17"/>
      <c r="D17" s="4"/>
      <c r="E17" s="17">
        <v>57</v>
      </c>
      <c r="F17" s="4"/>
      <c r="G17" s="17"/>
      <c r="H17" s="4"/>
      <c r="I17" s="17">
        <v>21</v>
      </c>
      <c r="J17" s="18">
        <f>SUM(B17:I17)</f>
        <v>6577</v>
      </c>
      <c r="K17" s="17">
        <v>2797</v>
      </c>
    </row>
    <row r="18" spans="1:11" ht="15" customHeight="1">
      <c r="A18" s="16" t="s">
        <v>70</v>
      </c>
      <c r="B18" s="4">
        <v>2271</v>
      </c>
      <c r="C18" s="17"/>
      <c r="D18" s="4"/>
      <c r="E18" s="17"/>
      <c r="F18" s="4"/>
      <c r="G18" s="17"/>
      <c r="H18" s="4"/>
      <c r="I18" s="17"/>
      <c r="J18" s="18">
        <f aca="true" t="shared" si="0" ref="J18:J31">SUM(B18:I18)</f>
        <v>2271</v>
      </c>
      <c r="K18" s="17">
        <v>2795</v>
      </c>
    </row>
    <row r="19" spans="1:11" ht="15" customHeight="1">
      <c r="A19" s="16" t="s">
        <v>71</v>
      </c>
      <c r="B19" s="4">
        <v>27</v>
      </c>
      <c r="C19" s="17"/>
      <c r="D19" s="4"/>
      <c r="E19" s="17"/>
      <c r="F19" s="4"/>
      <c r="G19" s="17"/>
      <c r="H19" s="4"/>
      <c r="I19" s="17">
        <v>2</v>
      </c>
      <c r="J19" s="18">
        <f t="shared" si="0"/>
        <v>29</v>
      </c>
      <c r="K19" s="17">
        <v>642</v>
      </c>
    </row>
    <row r="20" spans="1:11" ht="15" customHeight="1">
      <c r="A20" s="16" t="s">
        <v>72</v>
      </c>
      <c r="B20" s="4">
        <v>1869</v>
      </c>
      <c r="C20" s="17"/>
      <c r="D20" s="4"/>
      <c r="E20" s="17">
        <v>8</v>
      </c>
      <c r="F20" s="4">
        <v>7</v>
      </c>
      <c r="G20" s="17"/>
      <c r="H20" s="4"/>
      <c r="I20" s="17">
        <v>404</v>
      </c>
      <c r="J20" s="18">
        <f t="shared" si="0"/>
        <v>2288</v>
      </c>
      <c r="K20" s="21">
        <v>1607</v>
      </c>
    </row>
    <row r="21" spans="1:11" ht="15" customHeight="1">
      <c r="A21" s="16" t="s">
        <v>73</v>
      </c>
      <c r="B21" s="4"/>
      <c r="C21" s="17"/>
      <c r="D21" s="4">
        <v>7508</v>
      </c>
      <c r="E21" s="17">
        <v>45</v>
      </c>
      <c r="F21" s="4"/>
      <c r="G21" s="17"/>
      <c r="H21" s="4"/>
      <c r="I21" s="17">
        <v>9731</v>
      </c>
      <c r="J21" s="18">
        <f t="shared" si="0"/>
        <v>17284</v>
      </c>
      <c r="K21" s="17">
        <v>12417</v>
      </c>
    </row>
    <row r="22" spans="1:11" ht="15" customHeight="1">
      <c r="A22" s="16" t="s">
        <v>74</v>
      </c>
      <c r="B22" s="4"/>
      <c r="C22" s="17"/>
      <c r="D22" s="4"/>
      <c r="E22" s="17"/>
      <c r="F22" s="4"/>
      <c r="G22" s="17"/>
      <c r="H22" s="4"/>
      <c r="I22" s="17">
        <v>4</v>
      </c>
      <c r="J22" s="18">
        <f t="shared" si="0"/>
        <v>4</v>
      </c>
      <c r="K22" s="17">
        <v>23</v>
      </c>
    </row>
    <row r="23" spans="1:11" ht="15" customHeight="1">
      <c r="A23" s="16" t="s">
        <v>75</v>
      </c>
      <c r="B23" s="4">
        <v>33864</v>
      </c>
      <c r="C23" s="17"/>
      <c r="D23" s="4"/>
      <c r="E23" s="17">
        <v>312</v>
      </c>
      <c r="F23" s="4">
        <v>259</v>
      </c>
      <c r="G23" s="17">
        <v>145</v>
      </c>
      <c r="H23" s="4">
        <v>3209</v>
      </c>
      <c r="I23" s="17">
        <v>10031</v>
      </c>
      <c r="J23" s="18">
        <f t="shared" si="0"/>
        <v>47820</v>
      </c>
      <c r="K23" s="17">
        <v>20171</v>
      </c>
    </row>
    <row r="24" spans="1:11" ht="15" customHeight="1">
      <c r="A24" s="16" t="s">
        <v>76</v>
      </c>
      <c r="B24" s="4">
        <v>3043</v>
      </c>
      <c r="C24" s="17"/>
      <c r="D24" s="4"/>
      <c r="E24" s="17">
        <v>281</v>
      </c>
      <c r="F24" s="4"/>
      <c r="G24" s="17"/>
      <c r="H24" s="4"/>
      <c r="I24" s="17">
        <v>93</v>
      </c>
      <c r="J24" s="18">
        <f t="shared" si="0"/>
        <v>3417</v>
      </c>
      <c r="K24" s="17">
        <v>1970</v>
      </c>
    </row>
    <row r="25" spans="1:11" ht="15" customHeight="1">
      <c r="A25" s="16" t="s">
        <v>77</v>
      </c>
      <c r="B25" s="4">
        <v>4</v>
      </c>
      <c r="C25" s="17"/>
      <c r="D25" s="4"/>
      <c r="E25" s="17"/>
      <c r="F25" s="4"/>
      <c r="G25" s="17"/>
      <c r="H25" s="4">
        <v>2958</v>
      </c>
      <c r="I25" s="17">
        <v>5194</v>
      </c>
      <c r="J25" s="18">
        <f t="shared" si="0"/>
        <v>8156</v>
      </c>
      <c r="K25" s="17">
        <v>5539</v>
      </c>
    </row>
    <row r="26" spans="1:11" ht="15" customHeight="1">
      <c r="A26" s="16" t="s">
        <v>78</v>
      </c>
      <c r="B26" s="4"/>
      <c r="C26" s="17">
        <v>20256</v>
      </c>
      <c r="D26" s="4"/>
      <c r="E26" s="17"/>
      <c r="F26" s="4"/>
      <c r="G26" s="17"/>
      <c r="H26" s="4">
        <v>5854</v>
      </c>
      <c r="I26" s="17"/>
      <c r="J26" s="18">
        <f t="shared" si="0"/>
        <v>26110</v>
      </c>
      <c r="K26" s="24" t="s">
        <v>65</v>
      </c>
    </row>
    <row r="27" spans="1:11" ht="15" customHeight="1">
      <c r="A27" s="16" t="s">
        <v>79</v>
      </c>
      <c r="B27" s="4">
        <v>223</v>
      </c>
      <c r="C27" s="17"/>
      <c r="D27" s="4"/>
      <c r="E27" s="17"/>
      <c r="F27" s="4"/>
      <c r="G27" s="17">
        <v>3</v>
      </c>
      <c r="H27" s="4">
        <v>45</v>
      </c>
      <c r="I27" s="17">
        <v>361</v>
      </c>
      <c r="J27" s="18">
        <f t="shared" si="0"/>
        <v>632</v>
      </c>
      <c r="K27" s="17">
        <v>2339</v>
      </c>
    </row>
    <row r="28" spans="1:11" ht="15" customHeight="1">
      <c r="A28" s="16" t="s">
        <v>80</v>
      </c>
      <c r="B28" s="4"/>
      <c r="C28" s="17"/>
      <c r="D28" s="4"/>
      <c r="E28" s="17">
        <v>178</v>
      </c>
      <c r="F28" s="4"/>
      <c r="G28" s="17"/>
      <c r="H28" s="4"/>
      <c r="I28" s="17">
        <v>5588</v>
      </c>
      <c r="J28" s="18">
        <f t="shared" si="0"/>
        <v>5766</v>
      </c>
      <c r="K28" s="24" t="s">
        <v>65</v>
      </c>
    </row>
    <row r="29" spans="1:11" ht="15" customHeight="1">
      <c r="A29" s="16" t="s">
        <v>81</v>
      </c>
      <c r="B29" s="4"/>
      <c r="C29" s="17"/>
      <c r="D29" s="4"/>
      <c r="E29" s="17"/>
      <c r="F29" s="4">
        <v>72</v>
      </c>
      <c r="G29" s="17"/>
      <c r="H29" s="4"/>
      <c r="I29" s="17">
        <v>4646</v>
      </c>
      <c r="J29" s="18">
        <f t="shared" si="0"/>
        <v>4718</v>
      </c>
      <c r="K29" s="17">
        <v>1851</v>
      </c>
    </row>
    <row r="30" spans="1:11" ht="7.5" customHeight="1">
      <c r="A30" s="16"/>
      <c r="B30" s="4"/>
      <c r="C30" s="17"/>
      <c r="D30" s="4"/>
      <c r="E30" s="17"/>
      <c r="F30" s="4"/>
      <c r="G30" s="17"/>
      <c r="H30" s="4"/>
      <c r="I30" s="17"/>
      <c r="J30" s="18"/>
      <c r="K30" s="17"/>
    </row>
    <row r="31" spans="1:11" ht="23.25" customHeight="1">
      <c r="A31" s="19" t="s">
        <v>116</v>
      </c>
      <c r="B31" s="20">
        <f aca="true" t="shared" si="1" ref="B31:I31">SUM(B16:B29)</f>
        <v>57295</v>
      </c>
      <c r="C31" s="20">
        <f t="shared" si="1"/>
        <v>20256</v>
      </c>
      <c r="D31" s="20">
        <f t="shared" si="1"/>
        <v>7508</v>
      </c>
      <c r="E31" s="20">
        <f t="shared" si="1"/>
        <v>892</v>
      </c>
      <c r="F31" s="20">
        <f t="shared" si="1"/>
        <v>340</v>
      </c>
      <c r="G31" s="20">
        <f t="shared" si="1"/>
        <v>148</v>
      </c>
      <c r="H31" s="20">
        <f t="shared" si="1"/>
        <v>12066</v>
      </c>
      <c r="I31" s="20">
        <f t="shared" si="1"/>
        <v>36110</v>
      </c>
      <c r="J31" s="20">
        <f t="shared" si="0"/>
        <v>134615</v>
      </c>
      <c r="K31" s="20">
        <f>SUM(K16:K29)</f>
        <v>57318</v>
      </c>
    </row>
    <row r="32" ht="15.75" customHeight="1"/>
    <row r="33" ht="15" customHeight="1"/>
    <row r="34" ht="18" customHeight="1"/>
    <row r="35" ht="19.5" customHeight="1"/>
    <row r="36" ht="28.5" customHeight="1"/>
    <row r="37" spans="1:11" s="2" customFormat="1" ht="24" customHeight="1">
      <c r="A37" s="43" t="s">
        <v>67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1:11" s="2" customFormat="1" ht="20.25" customHeight="1">
      <c r="A38" s="44" t="s">
        <v>118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1:11" s="2" customFormat="1" ht="7.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</row>
    <row r="40" spans="1:11" s="2" customFormat="1" ht="7.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1:11" s="2" customFormat="1" ht="13.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35" t="s">
        <v>108</v>
      </c>
    </row>
    <row r="42" spans="1:11" s="2" customFormat="1" ht="21" customHeight="1">
      <c r="A42" s="10"/>
      <c r="B42" s="38" t="s">
        <v>113</v>
      </c>
      <c r="C42" s="39"/>
      <c r="D42" s="39"/>
      <c r="E42" s="39"/>
      <c r="F42" s="39"/>
      <c r="G42" s="39"/>
      <c r="H42" s="39"/>
      <c r="I42" s="40"/>
      <c r="J42" s="34"/>
      <c r="K42" s="10"/>
    </row>
    <row r="43" spans="1:11" s="2" customFormat="1" ht="17.25" customHeight="1">
      <c r="A43" s="27"/>
      <c r="B43" s="12" t="s">
        <v>82</v>
      </c>
      <c r="C43" s="28" t="s">
        <v>85</v>
      </c>
      <c r="D43" s="12" t="s">
        <v>85</v>
      </c>
      <c r="E43" s="28" t="s">
        <v>91</v>
      </c>
      <c r="F43" s="12" t="s">
        <v>93</v>
      </c>
      <c r="G43" s="41" t="s">
        <v>111</v>
      </c>
      <c r="H43" s="42"/>
      <c r="I43" s="28" t="s">
        <v>98</v>
      </c>
      <c r="J43" s="12" t="s">
        <v>101</v>
      </c>
      <c r="K43" s="28" t="s">
        <v>104</v>
      </c>
    </row>
    <row r="44" spans="1:11" s="2" customFormat="1" ht="13.5" customHeight="1">
      <c r="A44" s="27"/>
      <c r="B44" s="12" t="s">
        <v>88</v>
      </c>
      <c r="C44" s="28" t="s">
        <v>84</v>
      </c>
      <c r="D44" s="12" t="s">
        <v>84</v>
      </c>
      <c r="E44" s="28" t="s">
        <v>92</v>
      </c>
      <c r="F44" s="12" t="s">
        <v>94</v>
      </c>
      <c r="G44" s="28" t="s">
        <v>112</v>
      </c>
      <c r="H44" s="12" t="s">
        <v>98</v>
      </c>
      <c r="I44" s="28" t="s">
        <v>100</v>
      </c>
      <c r="J44" s="12" t="s">
        <v>102</v>
      </c>
      <c r="K44" s="28" t="s">
        <v>107</v>
      </c>
    </row>
    <row r="45" spans="1:11" s="2" customFormat="1" ht="13.5" customHeight="1">
      <c r="A45" s="28" t="s">
        <v>87</v>
      </c>
      <c r="B45" s="12" t="s">
        <v>83</v>
      </c>
      <c r="C45" s="28" t="s">
        <v>86</v>
      </c>
      <c r="D45" s="12" t="s">
        <v>90</v>
      </c>
      <c r="E45" s="27"/>
      <c r="F45" s="12" t="s">
        <v>95</v>
      </c>
      <c r="G45" s="28" t="s">
        <v>109</v>
      </c>
      <c r="H45" s="23" t="s">
        <v>99</v>
      </c>
      <c r="I45" s="28"/>
      <c r="J45" s="12" t="s">
        <v>103</v>
      </c>
      <c r="K45" s="28" t="s">
        <v>105</v>
      </c>
    </row>
    <row r="46" spans="1:11" s="2" customFormat="1" ht="13.5" customHeight="1">
      <c r="A46" s="27"/>
      <c r="B46" s="9"/>
      <c r="C46" s="30"/>
      <c r="D46" s="12" t="s">
        <v>89</v>
      </c>
      <c r="E46" s="27"/>
      <c r="F46" s="12" t="s">
        <v>96</v>
      </c>
      <c r="G46" s="28" t="s">
        <v>110</v>
      </c>
      <c r="H46" s="23"/>
      <c r="I46" s="28"/>
      <c r="J46" s="12"/>
      <c r="K46" s="31" t="s">
        <v>106</v>
      </c>
    </row>
    <row r="47" spans="1:11" s="2" customFormat="1" ht="13.5" customHeight="1">
      <c r="A47" s="27"/>
      <c r="B47" s="9"/>
      <c r="C47" s="27"/>
      <c r="D47" s="9"/>
      <c r="E47" s="27"/>
      <c r="F47" s="12" t="s">
        <v>97</v>
      </c>
      <c r="G47" s="11"/>
      <c r="H47" s="27"/>
      <c r="I47" s="27"/>
      <c r="J47" s="9"/>
      <c r="K47" s="27"/>
    </row>
    <row r="48" spans="1:11" s="2" customFormat="1" ht="13.5" customHeight="1">
      <c r="A48" s="32"/>
      <c r="B48" s="15" t="s">
        <v>28</v>
      </c>
      <c r="C48" s="33" t="s">
        <v>29</v>
      </c>
      <c r="D48" s="15" t="s">
        <v>30</v>
      </c>
      <c r="E48" s="33" t="s">
        <v>31</v>
      </c>
      <c r="F48" s="15" t="s">
        <v>32</v>
      </c>
      <c r="G48" s="33" t="s">
        <v>33</v>
      </c>
      <c r="H48" s="15" t="s">
        <v>34</v>
      </c>
      <c r="I48" s="33" t="s">
        <v>35</v>
      </c>
      <c r="J48" s="15" t="s">
        <v>36</v>
      </c>
      <c r="K48" s="33" t="s">
        <v>37</v>
      </c>
    </row>
    <row r="49" spans="1:11" ht="19.5" customHeight="1">
      <c r="A49" s="16" t="s">
        <v>68</v>
      </c>
      <c r="B49" s="4">
        <v>27257</v>
      </c>
      <c r="C49" s="17"/>
      <c r="D49" s="4"/>
      <c r="E49" s="17">
        <v>36</v>
      </c>
      <c r="F49" s="4">
        <v>7</v>
      </c>
      <c r="G49" s="17"/>
      <c r="H49" s="4"/>
      <c r="I49" s="17">
        <v>92</v>
      </c>
      <c r="J49" s="18">
        <f>SUM(B49:I49)</f>
        <v>27392</v>
      </c>
      <c r="K49" s="17">
        <v>5167</v>
      </c>
    </row>
    <row r="50" spans="1:11" ht="15" customHeight="1">
      <c r="A50" s="16" t="s">
        <v>69</v>
      </c>
      <c r="B50" s="4">
        <v>17821</v>
      </c>
      <c r="C50" s="17"/>
      <c r="D50" s="4"/>
      <c r="E50" s="17">
        <v>176</v>
      </c>
      <c r="F50" s="4"/>
      <c r="G50" s="17"/>
      <c r="H50" s="4"/>
      <c r="I50" s="17">
        <v>57</v>
      </c>
      <c r="J50" s="18">
        <f>SUM(B50:I50)</f>
        <v>18054</v>
      </c>
      <c r="K50" s="17">
        <v>2797</v>
      </c>
    </row>
    <row r="51" spans="1:11" ht="15" customHeight="1">
      <c r="A51" s="16" t="s">
        <v>70</v>
      </c>
      <c r="B51" s="4">
        <v>6359</v>
      </c>
      <c r="C51" s="17"/>
      <c r="D51" s="4"/>
      <c r="E51" s="17"/>
      <c r="F51" s="4"/>
      <c r="G51" s="17"/>
      <c r="H51" s="4"/>
      <c r="I51" s="17">
        <v>14</v>
      </c>
      <c r="J51" s="18">
        <f aca="true" t="shared" si="2" ref="J51:J64">SUM(B51:I51)</f>
        <v>6373</v>
      </c>
      <c r="K51" s="17">
        <v>2795</v>
      </c>
    </row>
    <row r="52" spans="1:11" ht="15" customHeight="1">
      <c r="A52" s="16" t="s">
        <v>71</v>
      </c>
      <c r="B52" s="4">
        <v>57</v>
      </c>
      <c r="C52" s="17"/>
      <c r="D52" s="4"/>
      <c r="E52" s="17"/>
      <c r="F52" s="4"/>
      <c r="G52" s="17"/>
      <c r="H52" s="4"/>
      <c r="I52" s="17">
        <v>2</v>
      </c>
      <c r="J52" s="18">
        <f t="shared" si="2"/>
        <v>59</v>
      </c>
      <c r="K52" s="17">
        <v>642</v>
      </c>
    </row>
    <row r="53" spans="1:11" ht="15" customHeight="1">
      <c r="A53" s="16" t="s">
        <v>72</v>
      </c>
      <c r="B53" s="4">
        <v>11360</v>
      </c>
      <c r="C53" s="17"/>
      <c r="D53" s="4"/>
      <c r="E53" s="17">
        <v>20</v>
      </c>
      <c r="F53" s="4">
        <v>66</v>
      </c>
      <c r="G53" s="17"/>
      <c r="H53" s="4"/>
      <c r="I53" s="17">
        <v>2144</v>
      </c>
      <c r="J53" s="18">
        <f t="shared" si="2"/>
        <v>13590</v>
      </c>
      <c r="K53" s="21">
        <v>1607</v>
      </c>
    </row>
    <row r="54" spans="1:11" ht="15" customHeight="1">
      <c r="A54" s="16" t="s">
        <v>73</v>
      </c>
      <c r="B54" s="4"/>
      <c r="C54" s="17"/>
      <c r="D54" s="4">
        <v>18950</v>
      </c>
      <c r="E54" s="17">
        <v>117</v>
      </c>
      <c r="F54" s="4"/>
      <c r="G54" s="17"/>
      <c r="H54" s="4"/>
      <c r="I54" s="17">
        <v>24481</v>
      </c>
      <c r="J54" s="18">
        <f t="shared" si="2"/>
        <v>43548</v>
      </c>
      <c r="K54" s="17">
        <v>12417</v>
      </c>
    </row>
    <row r="55" spans="1:11" ht="15" customHeight="1">
      <c r="A55" s="16" t="s">
        <v>74</v>
      </c>
      <c r="B55" s="4"/>
      <c r="C55" s="17"/>
      <c r="D55" s="4"/>
      <c r="E55" s="17"/>
      <c r="F55" s="4"/>
      <c r="G55" s="17"/>
      <c r="H55" s="4"/>
      <c r="I55" s="17">
        <v>18</v>
      </c>
      <c r="J55" s="18">
        <f t="shared" si="2"/>
        <v>18</v>
      </c>
      <c r="K55" s="17">
        <v>23</v>
      </c>
    </row>
    <row r="56" spans="1:11" ht="15" customHeight="1">
      <c r="A56" s="16" t="s">
        <v>75</v>
      </c>
      <c r="B56" s="4">
        <v>113290</v>
      </c>
      <c r="C56" s="17"/>
      <c r="D56" s="4"/>
      <c r="E56" s="17">
        <v>1111</v>
      </c>
      <c r="F56" s="4">
        <v>1183</v>
      </c>
      <c r="G56" s="17">
        <v>381</v>
      </c>
      <c r="H56" s="4">
        <v>8723</v>
      </c>
      <c r="I56" s="17">
        <v>33472</v>
      </c>
      <c r="J56" s="18">
        <f t="shared" si="2"/>
        <v>158160</v>
      </c>
      <c r="K56" s="17">
        <v>20171</v>
      </c>
    </row>
    <row r="57" spans="1:11" ht="15" customHeight="1">
      <c r="A57" s="16" t="s">
        <v>76</v>
      </c>
      <c r="B57" s="4">
        <v>8042</v>
      </c>
      <c r="C57" s="17"/>
      <c r="D57" s="4"/>
      <c r="E57" s="17">
        <v>862</v>
      </c>
      <c r="F57" s="4"/>
      <c r="G57" s="17"/>
      <c r="H57" s="4"/>
      <c r="I57" s="17">
        <v>330</v>
      </c>
      <c r="J57" s="18">
        <f t="shared" si="2"/>
        <v>9234</v>
      </c>
      <c r="K57" s="17">
        <v>1970</v>
      </c>
    </row>
    <row r="58" spans="1:11" ht="15" customHeight="1">
      <c r="A58" s="16" t="s">
        <v>77</v>
      </c>
      <c r="B58" s="4">
        <v>30</v>
      </c>
      <c r="C58" s="17"/>
      <c r="D58" s="4"/>
      <c r="E58" s="17"/>
      <c r="F58" s="4"/>
      <c r="G58" s="17">
        <v>1081</v>
      </c>
      <c r="H58" s="4">
        <v>9873</v>
      </c>
      <c r="I58" s="17">
        <v>14203</v>
      </c>
      <c r="J58" s="18">
        <f t="shared" si="2"/>
        <v>25187</v>
      </c>
      <c r="K58" s="17">
        <v>5539</v>
      </c>
    </row>
    <row r="59" spans="1:11" ht="15" customHeight="1">
      <c r="A59" s="16" t="s">
        <v>78</v>
      </c>
      <c r="B59" s="4"/>
      <c r="C59" s="17">
        <v>68839</v>
      </c>
      <c r="D59" s="4"/>
      <c r="E59" s="17"/>
      <c r="F59" s="4"/>
      <c r="G59" s="17"/>
      <c r="H59" s="4">
        <v>13129</v>
      </c>
      <c r="I59" s="17"/>
      <c r="J59" s="18">
        <f t="shared" si="2"/>
        <v>81968</v>
      </c>
      <c r="K59" s="24" t="s">
        <v>65</v>
      </c>
    </row>
    <row r="60" spans="1:11" ht="15" customHeight="1">
      <c r="A60" s="16" t="s">
        <v>79</v>
      </c>
      <c r="B60" s="4">
        <v>674</v>
      </c>
      <c r="C60" s="17"/>
      <c r="D60" s="4"/>
      <c r="E60" s="17"/>
      <c r="F60" s="4"/>
      <c r="G60" s="17">
        <v>15</v>
      </c>
      <c r="H60" s="4">
        <v>141</v>
      </c>
      <c r="I60" s="17">
        <v>1038</v>
      </c>
      <c r="J60" s="18">
        <f t="shared" si="2"/>
        <v>1868</v>
      </c>
      <c r="K60" s="17">
        <v>2339</v>
      </c>
    </row>
    <row r="61" spans="1:11" ht="15" customHeight="1">
      <c r="A61" s="16" t="s">
        <v>80</v>
      </c>
      <c r="B61" s="4"/>
      <c r="C61" s="17"/>
      <c r="D61" s="4"/>
      <c r="E61" s="17">
        <v>465</v>
      </c>
      <c r="F61" s="4"/>
      <c r="G61" s="17"/>
      <c r="H61" s="4"/>
      <c r="I61" s="17">
        <v>16815</v>
      </c>
      <c r="J61" s="18">
        <f t="shared" si="2"/>
        <v>17280</v>
      </c>
      <c r="K61" s="24" t="s">
        <v>65</v>
      </c>
    </row>
    <row r="62" spans="1:11" ht="15" customHeight="1">
      <c r="A62" s="16" t="s">
        <v>81</v>
      </c>
      <c r="B62" s="4"/>
      <c r="C62" s="17"/>
      <c r="D62" s="4"/>
      <c r="E62" s="17"/>
      <c r="F62" s="4">
        <v>306</v>
      </c>
      <c r="G62" s="17"/>
      <c r="H62" s="4"/>
      <c r="I62" s="17">
        <v>17820</v>
      </c>
      <c r="J62" s="18">
        <f t="shared" si="2"/>
        <v>18126</v>
      </c>
      <c r="K62" s="17">
        <v>1851</v>
      </c>
    </row>
    <row r="63" spans="1:11" ht="7.5" customHeight="1">
      <c r="A63" s="16"/>
      <c r="B63" s="4"/>
      <c r="C63" s="17"/>
      <c r="D63" s="4"/>
      <c r="E63" s="17"/>
      <c r="F63" s="4"/>
      <c r="G63" s="17"/>
      <c r="H63" s="4"/>
      <c r="I63" s="17"/>
      <c r="J63" s="18"/>
      <c r="K63" s="17"/>
    </row>
    <row r="64" spans="1:11" ht="23.25" customHeight="1">
      <c r="A64" s="19" t="s">
        <v>116</v>
      </c>
      <c r="B64" s="20">
        <f aca="true" t="shared" si="3" ref="B64:I64">SUM(B49:B62)</f>
        <v>184890</v>
      </c>
      <c r="C64" s="20">
        <f t="shared" si="3"/>
        <v>68839</v>
      </c>
      <c r="D64" s="20">
        <f t="shared" si="3"/>
        <v>18950</v>
      </c>
      <c r="E64" s="20">
        <f t="shared" si="3"/>
        <v>2787</v>
      </c>
      <c r="F64" s="20">
        <f t="shared" si="3"/>
        <v>1562</v>
      </c>
      <c r="G64" s="20">
        <f t="shared" si="3"/>
        <v>1477</v>
      </c>
      <c r="H64" s="20">
        <f t="shared" si="3"/>
        <v>31866</v>
      </c>
      <c r="I64" s="20">
        <f t="shared" si="3"/>
        <v>110486</v>
      </c>
      <c r="J64" s="20">
        <f t="shared" si="2"/>
        <v>420857</v>
      </c>
      <c r="K64" s="20">
        <f>SUM(K49:K62)</f>
        <v>57318</v>
      </c>
    </row>
    <row r="65" ht="14.25" customHeight="1"/>
    <row r="66" ht="18" customHeight="1">
      <c r="A66" s="26" t="s">
        <v>122</v>
      </c>
    </row>
    <row r="68" ht="18" customHeight="1">
      <c r="A68" s="37" t="s">
        <v>123</v>
      </c>
    </row>
  </sheetData>
  <mergeCells count="12">
    <mergeCell ref="B9:I9"/>
    <mergeCell ref="G10:H10"/>
    <mergeCell ref="A4:K4"/>
    <mergeCell ref="A5:K5"/>
    <mergeCell ref="A6:K6"/>
    <mergeCell ref="A7:K7"/>
    <mergeCell ref="B42:I42"/>
    <mergeCell ref="G43:H43"/>
    <mergeCell ref="A37:K37"/>
    <mergeCell ref="A38:K38"/>
    <mergeCell ref="A39:K39"/>
    <mergeCell ref="A40:K40"/>
  </mergeCells>
  <printOptions horizontalCentered="1"/>
  <pageMargins left="0" right="0" top="0.6692913385826772" bottom="0" header="0.5118110236220472" footer="0"/>
  <pageSetup horizontalDpi="300" verticalDpi="300" orientation="landscape" paperSize="9" scale="99" r:id="rId2"/>
  <rowBreaks count="1" manualBreakCount="1">
    <brk id="35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56">
      <selection activeCell="B70" sqref="B70"/>
    </sheetView>
  </sheetViews>
  <sheetFormatPr defaultColWidth="9.00390625" defaultRowHeight="13.5" customHeight="1"/>
  <cols>
    <col min="1" max="1" width="25.125" style="2" customWidth="1"/>
    <col min="2" max="2" width="10.875" style="2" customWidth="1"/>
    <col min="3" max="3" width="11.375" style="2" customWidth="1"/>
    <col min="4" max="4" width="12.125" style="2" customWidth="1"/>
    <col min="5" max="6" width="11.125" style="2" customWidth="1"/>
    <col min="7" max="7" width="11.625" style="2" customWidth="1"/>
    <col min="8" max="8" width="9.625" style="2" customWidth="1"/>
    <col min="9" max="9" width="9.875" style="2" customWidth="1"/>
    <col min="10" max="10" width="11.125" style="2" customWidth="1"/>
    <col min="11" max="11" width="10.625" style="2" customWidth="1"/>
    <col min="12" max="16384" width="9.00390625" style="2" customWidth="1"/>
  </cols>
  <sheetData>
    <row r="1" spans="1:11" ht="13.5" customHeight="1">
      <c r="A1" s="5"/>
      <c r="H1" s="9"/>
      <c r="I1" s="23"/>
      <c r="J1" s="23"/>
      <c r="K1" s="6"/>
    </row>
    <row r="2" spans="1:11" ht="13.5" customHeight="1">
      <c r="A2" s="5"/>
      <c r="K2" s="7"/>
    </row>
    <row r="3" spans="1:10" ht="13.5" customHeight="1">
      <c r="A3" s="1"/>
      <c r="I3" s="5"/>
      <c r="J3" s="8"/>
    </row>
    <row r="4" spans="1:11" ht="13.5" customHeight="1">
      <c r="A4" s="43" t="s">
        <v>64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21" customHeight="1">
      <c r="A5" s="44" t="s">
        <v>119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7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7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20.25" customHeight="1">
      <c r="A9" s="10"/>
      <c r="B9" s="38" t="s">
        <v>114</v>
      </c>
      <c r="C9" s="39"/>
      <c r="D9" s="39"/>
      <c r="E9" s="39"/>
      <c r="F9" s="39"/>
      <c r="G9" s="39"/>
      <c r="H9" s="39"/>
      <c r="I9" s="40"/>
      <c r="J9" s="34"/>
      <c r="K9" s="10"/>
    </row>
    <row r="10" spans="1:11" ht="15.75" customHeight="1">
      <c r="A10" s="27"/>
      <c r="B10" s="12" t="s">
        <v>5</v>
      </c>
      <c r="C10" s="28" t="s">
        <v>1</v>
      </c>
      <c r="D10" s="12" t="s">
        <v>39</v>
      </c>
      <c r="E10" s="28" t="s">
        <v>42</v>
      </c>
      <c r="F10" s="12" t="s">
        <v>43</v>
      </c>
      <c r="G10" s="41" t="s">
        <v>0</v>
      </c>
      <c r="H10" s="42"/>
      <c r="I10" s="28"/>
      <c r="J10" s="12" t="s">
        <v>2</v>
      </c>
      <c r="K10" s="29" t="s">
        <v>3</v>
      </c>
    </row>
    <row r="11" spans="1:11" ht="13.5" customHeight="1">
      <c r="A11" s="27"/>
      <c r="B11" s="12" t="s">
        <v>10</v>
      </c>
      <c r="C11" s="28" t="s">
        <v>44</v>
      </c>
      <c r="D11" s="12" t="s">
        <v>11</v>
      </c>
      <c r="E11" s="28" t="s">
        <v>18</v>
      </c>
      <c r="F11" s="12" t="s">
        <v>6</v>
      </c>
      <c r="G11" s="30" t="s">
        <v>41</v>
      </c>
      <c r="H11" s="12" t="s">
        <v>21</v>
      </c>
      <c r="I11" s="28" t="s">
        <v>22</v>
      </c>
      <c r="J11" s="12" t="s">
        <v>8</v>
      </c>
      <c r="K11" s="29" t="s">
        <v>9</v>
      </c>
    </row>
    <row r="12" spans="1:11" ht="13.5" customHeight="1">
      <c r="A12" s="28" t="s">
        <v>4</v>
      </c>
      <c r="B12" s="12" t="s">
        <v>16</v>
      </c>
      <c r="C12" s="28" t="s">
        <v>45</v>
      </c>
      <c r="D12" s="12" t="s">
        <v>17</v>
      </c>
      <c r="E12" s="27"/>
      <c r="F12" s="12" t="s">
        <v>12</v>
      </c>
      <c r="G12" s="28" t="s">
        <v>20</v>
      </c>
      <c r="H12" s="12" t="s">
        <v>26</v>
      </c>
      <c r="I12" s="28" t="s">
        <v>27</v>
      </c>
      <c r="J12" s="12" t="s">
        <v>115</v>
      </c>
      <c r="K12" s="29" t="s">
        <v>15</v>
      </c>
    </row>
    <row r="13" spans="1:11" ht="13.5" customHeight="1">
      <c r="A13" s="27"/>
      <c r="B13" s="9"/>
      <c r="C13" s="30" t="s">
        <v>46</v>
      </c>
      <c r="D13" s="12" t="s">
        <v>40</v>
      </c>
      <c r="E13" s="27"/>
      <c r="F13" s="12" t="s">
        <v>19</v>
      </c>
      <c r="G13" s="28" t="s">
        <v>25</v>
      </c>
      <c r="H13" s="9"/>
      <c r="I13" s="28"/>
      <c r="J13" s="12"/>
      <c r="K13" s="27"/>
    </row>
    <row r="14" spans="1:11" ht="13.5" customHeight="1">
      <c r="A14" s="27"/>
      <c r="B14" s="9"/>
      <c r="C14" s="27"/>
      <c r="D14" s="9"/>
      <c r="E14" s="27"/>
      <c r="F14" s="12" t="s">
        <v>24</v>
      </c>
      <c r="G14" s="28" t="s">
        <v>38</v>
      </c>
      <c r="H14" s="9"/>
      <c r="I14" s="27"/>
      <c r="J14" s="9"/>
      <c r="K14" s="27"/>
    </row>
    <row r="15" spans="1:11" ht="13.5" customHeight="1">
      <c r="A15" s="32"/>
      <c r="B15" s="15" t="s">
        <v>28</v>
      </c>
      <c r="C15" s="33" t="s">
        <v>29</v>
      </c>
      <c r="D15" s="15" t="s">
        <v>30</v>
      </c>
      <c r="E15" s="33" t="s">
        <v>31</v>
      </c>
      <c r="F15" s="15" t="s">
        <v>32</v>
      </c>
      <c r="G15" s="33" t="s">
        <v>33</v>
      </c>
      <c r="H15" s="15" t="s">
        <v>34</v>
      </c>
      <c r="I15" s="33" t="s">
        <v>35</v>
      </c>
      <c r="J15" s="15" t="s">
        <v>36</v>
      </c>
      <c r="K15" s="33" t="s">
        <v>37</v>
      </c>
    </row>
    <row r="16" spans="1:11" ht="20.25" customHeight="1">
      <c r="A16" s="16" t="s">
        <v>58</v>
      </c>
      <c r="B16" s="4">
        <v>9495</v>
      </c>
      <c r="C16" s="17"/>
      <c r="D16" s="4"/>
      <c r="E16" s="17">
        <v>11</v>
      </c>
      <c r="F16" s="4">
        <v>2</v>
      </c>
      <c r="G16" s="17"/>
      <c r="H16" s="4"/>
      <c r="I16" s="17">
        <v>35</v>
      </c>
      <c r="J16" s="18">
        <f>SUM(B16:I16)</f>
        <v>9543</v>
      </c>
      <c r="K16" s="17">
        <v>5167</v>
      </c>
    </row>
    <row r="17" spans="1:11" ht="15" customHeight="1">
      <c r="A17" s="16" t="s">
        <v>60</v>
      </c>
      <c r="B17" s="4">
        <v>6499</v>
      </c>
      <c r="C17" s="17"/>
      <c r="D17" s="4"/>
      <c r="E17" s="17">
        <v>57</v>
      </c>
      <c r="F17" s="4"/>
      <c r="G17" s="17"/>
      <c r="H17" s="4"/>
      <c r="I17" s="17">
        <v>21</v>
      </c>
      <c r="J17" s="18">
        <f>SUM(B17:I17)</f>
        <v>6577</v>
      </c>
      <c r="K17" s="17">
        <v>2797</v>
      </c>
    </row>
    <row r="18" spans="1:11" ht="15" customHeight="1">
      <c r="A18" s="16" t="s">
        <v>59</v>
      </c>
      <c r="B18" s="4">
        <v>2271</v>
      </c>
      <c r="C18" s="17"/>
      <c r="D18" s="4"/>
      <c r="E18" s="17"/>
      <c r="F18" s="4"/>
      <c r="G18" s="17"/>
      <c r="H18" s="4"/>
      <c r="I18" s="17"/>
      <c r="J18" s="18">
        <f aca="true" t="shared" si="0" ref="J18:J31">SUM(B18:I18)</f>
        <v>2271</v>
      </c>
      <c r="K18" s="17">
        <v>2795</v>
      </c>
    </row>
    <row r="19" spans="1:11" ht="15" customHeight="1">
      <c r="A19" s="16" t="s">
        <v>61</v>
      </c>
      <c r="B19" s="4">
        <v>27</v>
      </c>
      <c r="C19" s="17"/>
      <c r="D19" s="4"/>
      <c r="E19" s="17"/>
      <c r="F19" s="4"/>
      <c r="G19" s="17"/>
      <c r="H19" s="4"/>
      <c r="I19" s="17">
        <v>2</v>
      </c>
      <c r="J19" s="18">
        <f t="shared" si="0"/>
        <v>29</v>
      </c>
      <c r="K19" s="17">
        <v>642</v>
      </c>
    </row>
    <row r="20" spans="1:11" ht="15" customHeight="1">
      <c r="A20" s="16" t="s">
        <v>48</v>
      </c>
      <c r="B20" s="4">
        <v>1869</v>
      </c>
      <c r="C20" s="17"/>
      <c r="D20" s="4"/>
      <c r="E20" s="17">
        <v>8</v>
      </c>
      <c r="F20" s="4">
        <v>7</v>
      </c>
      <c r="G20" s="17"/>
      <c r="H20" s="4"/>
      <c r="I20" s="17">
        <v>404</v>
      </c>
      <c r="J20" s="18">
        <f t="shared" si="0"/>
        <v>2288</v>
      </c>
      <c r="K20" s="21">
        <v>1607</v>
      </c>
    </row>
    <row r="21" spans="1:11" ht="15" customHeight="1">
      <c r="A21" s="16" t="s">
        <v>49</v>
      </c>
      <c r="B21" s="4"/>
      <c r="C21" s="17"/>
      <c r="D21" s="4">
        <v>7508</v>
      </c>
      <c r="E21" s="17">
        <v>45</v>
      </c>
      <c r="F21" s="4"/>
      <c r="G21" s="17"/>
      <c r="H21" s="4"/>
      <c r="I21" s="17">
        <v>9731</v>
      </c>
      <c r="J21" s="18">
        <f t="shared" si="0"/>
        <v>17284</v>
      </c>
      <c r="K21" s="17">
        <v>12417</v>
      </c>
    </row>
    <row r="22" spans="1:11" ht="15" customHeight="1">
      <c r="A22" s="16" t="s">
        <v>50</v>
      </c>
      <c r="B22" s="4"/>
      <c r="C22" s="17"/>
      <c r="D22" s="4"/>
      <c r="E22" s="17"/>
      <c r="F22" s="4"/>
      <c r="G22" s="17"/>
      <c r="H22" s="4"/>
      <c r="I22" s="17">
        <v>4</v>
      </c>
      <c r="J22" s="18">
        <f t="shared" si="0"/>
        <v>4</v>
      </c>
      <c r="K22" s="17">
        <v>23</v>
      </c>
    </row>
    <row r="23" spans="1:11" ht="15" customHeight="1">
      <c r="A23" s="16" t="s">
        <v>62</v>
      </c>
      <c r="B23" s="4">
        <v>33864</v>
      </c>
      <c r="C23" s="17"/>
      <c r="D23" s="4"/>
      <c r="E23" s="17">
        <v>312</v>
      </c>
      <c r="F23" s="4">
        <v>259</v>
      </c>
      <c r="G23" s="17">
        <v>145</v>
      </c>
      <c r="H23" s="4">
        <v>3209</v>
      </c>
      <c r="I23" s="17">
        <v>10031</v>
      </c>
      <c r="J23" s="18">
        <f t="shared" si="0"/>
        <v>47820</v>
      </c>
      <c r="K23" s="17">
        <v>20171</v>
      </c>
    </row>
    <row r="24" spans="1:11" ht="15" customHeight="1">
      <c r="A24" s="16" t="s">
        <v>63</v>
      </c>
      <c r="B24" s="4">
        <v>3043</v>
      </c>
      <c r="C24" s="17"/>
      <c r="D24" s="4"/>
      <c r="E24" s="17">
        <v>281</v>
      </c>
      <c r="F24" s="4"/>
      <c r="G24" s="17"/>
      <c r="H24" s="4"/>
      <c r="I24" s="17">
        <v>93</v>
      </c>
      <c r="J24" s="18">
        <f t="shared" si="0"/>
        <v>3417</v>
      </c>
      <c r="K24" s="17">
        <v>1970</v>
      </c>
    </row>
    <row r="25" spans="1:11" ht="15" customHeight="1">
      <c r="A25" s="16" t="s">
        <v>51</v>
      </c>
      <c r="B25" s="4">
        <v>4</v>
      </c>
      <c r="C25" s="17"/>
      <c r="D25" s="4"/>
      <c r="E25" s="17"/>
      <c r="F25" s="4"/>
      <c r="G25" s="17"/>
      <c r="H25" s="4">
        <v>2958</v>
      </c>
      <c r="I25" s="17">
        <v>5194</v>
      </c>
      <c r="J25" s="18">
        <f t="shared" si="0"/>
        <v>8156</v>
      </c>
      <c r="K25" s="17">
        <v>5539</v>
      </c>
    </row>
    <row r="26" spans="1:11" ht="15" customHeight="1">
      <c r="A26" s="16" t="s">
        <v>52</v>
      </c>
      <c r="B26" s="4"/>
      <c r="C26" s="17">
        <v>20256</v>
      </c>
      <c r="D26" s="4"/>
      <c r="E26" s="17"/>
      <c r="F26" s="4"/>
      <c r="G26" s="17"/>
      <c r="H26" s="4">
        <v>5854</v>
      </c>
      <c r="I26" s="17"/>
      <c r="J26" s="18">
        <f t="shared" si="0"/>
        <v>26110</v>
      </c>
      <c r="K26" s="24" t="s">
        <v>65</v>
      </c>
    </row>
    <row r="27" spans="1:11" ht="15" customHeight="1">
      <c r="A27" s="16" t="s">
        <v>53</v>
      </c>
      <c r="B27" s="4">
        <v>223</v>
      </c>
      <c r="C27" s="17"/>
      <c r="D27" s="4"/>
      <c r="E27" s="17"/>
      <c r="F27" s="4"/>
      <c r="G27" s="17">
        <v>3</v>
      </c>
      <c r="H27" s="4">
        <v>45</v>
      </c>
      <c r="I27" s="17">
        <v>361</v>
      </c>
      <c r="J27" s="18">
        <f t="shared" si="0"/>
        <v>632</v>
      </c>
      <c r="K27" s="17">
        <v>2339</v>
      </c>
    </row>
    <row r="28" spans="1:11" ht="15" customHeight="1">
      <c r="A28" s="16" t="s">
        <v>54</v>
      </c>
      <c r="B28" s="4"/>
      <c r="C28" s="17"/>
      <c r="D28" s="4"/>
      <c r="E28" s="17">
        <v>178</v>
      </c>
      <c r="F28" s="4"/>
      <c r="G28" s="17"/>
      <c r="H28" s="4"/>
      <c r="I28" s="17">
        <v>5588</v>
      </c>
      <c r="J28" s="18">
        <f t="shared" si="0"/>
        <v>5766</v>
      </c>
      <c r="K28" s="24" t="s">
        <v>65</v>
      </c>
    </row>
    <row r="29" spans="1:11" ht="15" customHeight="1">
      <c r="A29" s="16" t="s">
        <v>55</v>
      </c>
      <c r="B29" s="4"/>
      <c r="C29" s="17"/>
      <c r="D29" s="4"/>
      <c r="E29" s="17"/>
      <c r="F29" s="4">
        <v>72</v>
      </c>
      <c r="G29" s="17"/>
      <c r="H29" s="4"/>
      <c r="I29" s="17">
        <v>4646</v>
      </c>
      <c r="J29" s="18">
        <f t="shared" si="0"/>
        <v>4718</v>
      </c>
      <c r="K29" s="17">
        <v>1851</v>
      </c>
    </row>
    <row r="30" spans="1:11" ht="7.5" customHeight="1">
      <c r="A30" s="16"/>
      <c r="B30" s="4"/>
      <c r="C30" s="17"/>
      <c r="D30" s="4"/>
      <c r="E30" s="17"/>
      <c r="F30" s="4"/>
      <c r="G30" s="17"/>
      <c r="H30" s="4"/>
      <c r="I30" s="17"/>
      <c r="J30" s="18"/>
      <c r="K30" s="17"/>
    </row>
    <row r="31" spans="1:11" s="9" customFormat="1" ht="23.25" customHeight="1">
      <c r="A31" s="19" t="s">
        <v>56</v>
      </c>
      <c r="B31" s="20">
        <f aca="true" t="shared" si="1" ref="B31:I31">SUM(B16:B29)</f>
        <v>57295</v>
      </c>
      <c r="C31" s="20">
        <f t="shared" si="1"/>
        <v>20256</v>
      </c>
      <c r="D31" s="20">
        <f t="shared" si="1"/>
        <v>7508</v>
      </c>
      <c r="E31" s="20">
        <f t="shared" si="1"/>
        <v>892</v>
      </c>
      <c r="F31" s="20">
        <f t="shared" si="1"/>
        <v>340</v>
      </c>
      <c r="G31" s="20">
        <f t="shared" si="1"/>
        <v>148</v>
      </c>
      <c r="H31" s="20">
        <f t="shared" si="1"/>
        <v>12066</v>
      </c>
      <c r="I31" s="20">
        <f t="shared" si="1"/>
        <v>36110</v>
      </c>
      <c r="J31" s="20">
        <f t="shared" si="0"/>
        <v>134615</v>
      </c>
      <c r="K31" s="20">
        <f>SUM(K16:K29)</f>
        <v>57318</v>
      </c>
    </row>
    <row r="32" spans="1:11" s="9" customFormat="1" ht="18" customHeight="1">
      <c r="A32" s="22"/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1" s="9" customFormat="1" ht="21" customHeight="1">
      <c r="A33" s="22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ht="13.5" customHeight="1">
      <c r="A34" s="43" t="s">
        <v>64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1:11" ht="21" customHeight="1">
      <c r="A35" s="44" t="s">
        <v>66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1:11" ht="7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7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0:11" ht="13.5" customHeight="1">
      <c r="J38" s="5"/>
      <c r="K38" s="5" t="s">
        <v>57</v>
      </c>
    </row>
    <row r="39" spans="1:11" ht="20.25" customHeight="1">
      <c r="A39" s="36"/>
      <c r="B39" s="45" t="s">
        <v>47</v>
      </c>
      <c r="C39" s="46"/>
      <c r="D39" s="46"/>
      <c r="E39" s="46"/>
      <c r="F39" s="46"/>
      <c r="G39" s="46"/>
      <c r="H39" s="46"/>
      <c r="I39" s="46"/>
      <c r="J39" s="47"/>
      <c r="K39" s="36"/>
    </row>
    <row r="40" spans="1:11" ht="15.75" customHeight="1">
      <c r="A40" s="27"/>
      <c r="B40" s="12" t="s">
        <v>5</v>
      </c>
      <c r="C40" s="28" t="s">
        <v>1</v>
      </c>
      <c r="D40" s="12" t="s">
        <v>39</v>
      </c>
      <c r="E40" s="28" t="s">
        <v>42</v>
      </c>
      <c r="F40" s="12" t="s">
        <v>43</v>
      </c>
      <c r="G40" s="41" t="s">
        <v>0</v>
      </c>
      <c r="H40" s="42"/>
      <c r="I40" s="28" t="s">
        <v>7</v>
      </c>
      <c r="J40" s="12" t="s">
        <v>2</v>
      </c>
      <c r="K40" s="29" t="s">
        <v>3</v>
      </c>
    </row>
    <row r="41" spans="1:11" ht="13.5" customHeight="1">
      <c r="A41" s="27"/>
      <c r="B41" s="12" t="s">
        <v>10</v>
      </c>
      <c r="C41" s="28" t="s">
        <v>44</v>
      </c>
      <c r="D41" s="12" t="s">
        <v>11</v>
      </c>
      <c r="E41" s="28" t="s">
        <v>18</v>
      </c>
      <c r="F41" s="12" t="s">
        <v>6</v>
      </c>
      <c r="G41" s="30" t="s">
        <v>41</v>
      </c>
      <c r="H41" s="12" t="s">
        <v>21</v>
      </c>
      <c r="I41" s="28" t="s">
        <v>13</v>
      </c>
      <c r="J41" s="12" t="s">
        <v>8</v>
      </c>
      <c r="K41" s="29" t="s">
        <v>9</v>
      </c>
    </row>
    <row r="42" spans="1:11" ht="13.5" customHeight="1">
      <c r="A42" s="28" t="s">
        <v>4</v>
      </c>
      <c r="B42" s="12" t="s">
        <v>16</v>
      </c>
      <c r="C42" s="28" t="s">
        <v>45</v>
      </c>
      <c r="D42" s="12" t="s">
        <v>17</v>
      </c>
      <c r="E42" s="27"/>
      <c r="F42" s="12" t="s">
        <v>12</v>
      </c>
      <c r="G42" s="28" t="s">
        <v>20</v>
      </c>
      <c r="H42" s="12" t="s">
        <v>26</v>
      </c>
      <c r="I42" s="28" t="s">
        <v>22</v>
      </c>
      <c r="J42" s="12" t="s">
        <v>14</v>
      </c>
      <c r="K42" s="29" t="s">
        <v>15</v>
      </c>
    </row>
    <row r="43" spans="1:11" ht="13.5" customHeight="1">
      <c r="A43" s="27"/>
      <c r="B43" s="9"/>
      <c r="C43" s="30" t="s">
        <v>46</v>
      </c>
      <c r="D43" s="12" t="s">
        <v>40</v>
      </c>
      <c r="E43" s="27"/>
      <c r="F43" s="12" t="s">
        <v>19</v>
      </c>
      <c r="G43" s="28" t="s">
        <v>25</v>
      </c>
      <c r="H43" s="9"/>
      <c r="I43" s="28" t="s">
        <v>27</v>
      </c>
      <c r="J43" s="12" t="s">
        <v>23</v>
      </c>
      <c r="K43" s="27"/>
    </row>
    <row r="44" spans="1:11" ht="13.5" customHeight="1">
      <c r="A44" s="27"/>
      <c r="B44" s="9"/>
      <c r="C44" s="27"/>
      <c r="D44" s="9"/>
      <c r="E44" s="27"/>
      <c r="F44" s="12" t="s">
        <v>24</v>
      </c>
      <c r="G44" s="28" t="s">
        <v>38</v>
      </c>
      <c r="H44" s="9"/>
      <c r="I44" s="27"/>
      <c r="J44" s="9"/>
      <c r="K44" s="27"/>
    </row>
    <row r="45" spans="1:11" ht="13.5" customHeight="1">
      <c r="A45" s="13"/>
      <c r="B45" s="3" t="s">
        <v>28</v>
      </c>
      <c r="C45" s="14" t="s">
        <v>29</v>
      </c>
      <c r="D45" s="3" t="s">
        <v>30</v>
      </c>
      <c r="E45" s="14" t="s">
        <v>31</v>
      </c>
      <c r="F45" s="3" t="s">
        <v>32</v>
      </c>
      <c r="G45" s="14" t="s">
        <v>33</v>
      </c>
      <c r="H45" s="3" t="s">
        <v>34</v>
      </c>
      <c r="I45" s="14" t="s">
        <v>35</v>
      </c>
      <c r="J45" s="15" t="s">
        <v>36</v>
      </c>
      <c r="K45" s="14" t="s">
        <v>37</v>
      </c>
    </row>
    <row r="46" spans="1:11" ht="20.25" customHeight="1">
      <c r="A46" s="16" t="s">
        <v>58</v>
      </c>
      <c r="B46" s="4">
        <v>27257</v>
      </c>
      <c r="C46" s="17"/>
      <c r="D46" s="4"/>
      <c r="E46" s="17">
        <v>36</v>
      </c>
      <c r="F46" s="4">
        <v>7</v>
      </c>
      <c r="G46" s="17"/>
      <c r="H46" s="4"/>
      <c r="I46" s="17">
        <v>92</v>
      </c>
      <c r="J46" s="18">
        <f>SUM(B46:I46)</f>
        <v>27392</v>
      </c>
      <c r="K46" s="17">
        <v>5167</v>
      </c>
    </row>
    <row r="47" spans="1:11" ht="15" customHeight="1">
      <c r="A47" s="16" t="s">
        <v>60</v>
      </c>
      <c r="B47" s="4">
        <v>17821</v>
      </c>
      <c r="C47" s="17"/>
      <c r="D47" s="4"/>
      <c r="E47" s="17">
        <v>176</v>
      </c>
      <c r="F47" s="4"/>
      <c r="G47" s="17"/>
      <c r="H47" s="4"/>
      <c r="I47" s="17">
        <v>57</v>
      </c>
      <c r="J47" s="18">
        <f>SUM(B47:I47)</f>
        <v>18054</v>
      </c>
      <c r="K47" s="17">
        <v>2797</v>
      </c>
    </row>
    <row r="48" spans="1:11" ht="15" customHeight="1">
      <c r="A48" s="16" t="s">
        <v>59</v>
      </c>
      <c r="B48" s="4">
        <v>6359</v>
      </c>
      <c r="C48" s="17"/>
      <c r="D48" s="4"/>
      <c r="E48" s="17"/>
      <c r="F48" s="4"/>
      <c r="G48" s="17"/>
      <c r="H48" s="4"/>
      <c r="I48" s="17">
        <v>14</v>
      </c>
      <c r="J48" s="18">
        <f aca="true" t="shared" si="2" ref="J48:J61">SUM(B48:I48)</f>
        <v>6373</v>
      </c>
      <c r="K48" s="17">
        <v>2795</v>
      </c>
    </row>
    <row r="49" spans="1:11" ht="15" customHeight="1">
      <c r="A49" s="16" t="s">
        <v>61</v>
      </c>
      <c r="B49" s="4">
        <v>57</v>
      </c>
      <c r="C49" s="17"/>
      <c r="D49" s="4"/>
      <c r="E49" s="17"/>
      <c r="F49" s="4"/>
      <c r="G49" s="17"/>
      <c r="H49" s="4"/>
      <c r="I49" s="17">
        <v>2</v>
      </c>
      <c r="J49" s="18">
        <f t="shared" si="2"/>
        <v>59</v>
      </c>
      <c r="K49" s="17">
        <v>642</v>
      </c>
    </row>
    <row r="50" spans="1:11" ht="15" customHeight="1">
      <c r="A50" s="16" t="s">
        <v>48</v>
      </c>
      <c r="B50" s="4">
        <v>11360</v>
      </c>
      <c r="C50" s="17"/>
      <c r="D50" s="4"/>
      <c r="E50" s="17">
        <v>20</v>
      </c>
      <c r="F50" s="4">
        <v>66</v>
      </c>
      <c r="G50" s="17"/>
      <c r="H50" s="4"/>
      <c r="I50" s="17">
        <v>2144</v>
      </c>
      <c r="J50" s="18">
        <f t="shared" si="2"/>
        <v>13590</v>
      </c>
      <c r="K50" s="21">
        <v>1607</v>
      </c>
    </row>
    <row r="51" spans="1:11" ht="15" customHeight="1">
      <c r="A51" s="16" t="s">
        <v>49</v>
      </c>
      <c r="B51" s="4"/>
      <c r="C51" s="17"/>
      <c r="D51" s="4">
        <v>18950</v>
      </c>
      <c r="E51" s="17">
        <v>117</v>
      </c>
      <c r="F51" s="4"/>
      <c r="G51" s="17"/>
      <c r="H51" s="4"/>
      <c r="I51" s="17">
        <v>24481</v>
      </c>
      <c r="J51" s="18">
        <f t="shared" si="2"/>
        <v>43548</v>
      </c>
      <c r="K51" s="17">
        <v>12417</v>
      </c>
    </row>
    <row r="52" spans="1:11" ht="15" customHeight="1">
      <c r="A52" s="16" t="s">
        <v>50</v>
      </c>
      <c r="B52" s="4"/>
      <c r="C52" s="17"/>
      <c r="D52" s="4"/>
      <c r="E52" s="17"/>
      <c r="F52" s="4"/>
      <c r="G52" s="17"/>
      <c r="H52" s="4"/>
      <c r="I52" s="17">
        <v>18</v>
      </c>
      <c r="J52" s="18">
        <f t="shared" si="2"/>
        <v>18</v>
      </c>
      <c r="K52" s="17">
        <v>23</v>
      </c>
    </row>
    <row r="53" spans="1:11" ht="15" customHeight="1">
      <c r="A53" s="16" t="s">
        <v>62</v>
      </c>
      <c r="B53" s="4">
        <v>113290</v>
      </c>
      <c r="C53" s="17"/>
      <c r="D53" s="4"/>
      <c r="E53" s="17">
        <v>1111</v>
      </c>
      <c r="F53" s="4">
        <v>1183</v>
      </c>
      <c r="G53" s="17">
        <v>381</v>
      </c>
      <c r="H53" s="4">
        <v>8723</v>
      </c>
      <c r="I53" s="17">
        <v>33472</v>
      </c>
      <c r="J53" s="18">
        <f t="shared" si="2"/>
        <v>158160</v>
      </c>
      <c r="K53" s="17">
        <v>20171</v>
      </c>
    </row>
    <row r="54" spans="1:11" ht="15" customHeight="1">
      <c r="A54" s="16" t="s">
        <v>63</v>
      </c>
      <c r="B54" s="4">
        <v>8042</v>
      </c>
      <c r="C54" s="17"/>
      <c r="D54" s="4"/>
      <c r="E54" s="17">
        <v>862</v>
      </c>
      <c r="F54" s="4"/>
      <c r="G54" s="17"/>
      <c r="H54" s="4"/>
      <c r="I54" s="17">
        <v>330</v>
      </c>
      <c r="J54" s="18">
        <f t="shared" si="2"/>
        <v>9234</v>
      </c>
      <c r="K54" s="17">
        <v>1970</v>
      </c>
    </row>
    <row r="55" spans="1:11" ht="15" customHeight="1">
      <c r="A55" s="16" t="s">
        <v>51</v>
      </c>
      <c r="B55" s="4">
        <v>30</v>
      </c>
      <c r="C55" s="17"/>
      <c r="D55" s="4"/>
      <c r="E55" s="17"/>
      <c r="F55" s="4"/>
      <c r="G55" s="17">
        <v>1081</v>
      </c>
      <c r="H55" s="4">
        <v>9873</v>
      </c>
      <c r="I55" s="17">
        <v>14203</v>
      </c>
      <c r="J55" s="18">
        <f t="shared" si="2"/>
        <v>25187</v>
      </c>
      <c r="K55" s="17">
        <v>5539</v>
      </c>
    </row>
    <row r="56" spans="1:11" ht="15" customHeight="1">
      <c r="A56" s="16" t="s">
        <v>52</v>
      </c>
      <c r="B56" s="4"/>
      <c r="C56" s="17">
        <v>68839</v>
      </c>
      <c r="D56" s="4"/>
      <c r="E56" s="17"/>
      <c r="F56" s="4"/>
      <c r="G56" s="17"/>
      <c r="H56" s="4">
        <v>13129</v>
      </c>
      <c r="I56" s="17"/>
      <c r="J56" s="18">
        <f t="shared" si="2"/>
        <v>81968</v>
      </c>
      <c r="K56" s="24" t="s">
        <v>65</v>
      </c>
    </row>
    <row r="57" spans="1:11" ht="15" customHeight="1">
      <c r="A57" s="16" t="s">
        <v>53</v>
      </c>
      <c r="B57" s="4">
        <v>674</v>
      </c>
      <c r="C57" s="17"/>
      <c r="D57" s="4"/>
      <c r="E57" s="17"/>
      <c r="F57" s="4"/>
      <c r="G57" s="17">
        <v>15</v>
      </c>
      <c r="H57" s="4">
        <v>141</v>
      </c>
      <c r="I57" s="17">
        <v>1038</v>
      </c>
      <c r="J57" s="18">
        <f t="shared" si="2"/>
        <v>1868</v>
      </c>
      <c r="K57" s="17">
        <v>2339</v>
      </c>
    </row>
    <row r="58" spans="1:11" ht="15" customHeight="1">
      <c r="A58" s="16" t="s">
        <v>54</v>
      </c>
      <c r="B58" s="4"/>
      <c r="C58" s="17"/>
      <c r="D58" s="4"/>
      <c r="E58" s="17">
        <v>465</v>
      </c>
      <c r="F58" s="4"/>
      <c r="G58" s="17"/>
      <c r="H58" s="4"/>
      <c r="I58" s="17">
        <v>16815</v>
      </c>
      <c r="J58" s="18">
        <f t="shared" si="2"/>
        <v>17280</v>
      </c>
      <c r="K58" s="24" t="s">
        <v>65</v>
      </c>
    </row>
    <row r="59" spans="1:11" ht="15" customHeight="1">
      <c r="A59" s="16" t="s">
        <v>55</v>
      </c>
      <c r="B59" s="4"/>
      <c r="C59" s="17"/>
      <c r="D59" s="4"/>
      <c r="E59" s="17"/>
      <c r="F59" s="4">
        <v>306</v>
      </c>
      <c r="G59" s="17"/>
      <c r="H59" s="4"/>
      <c r="I59" s="17">
        <v>17820</v>
      </c>
      <c r="J59" s="18">
        <f t="shared" si="2"/>
        <v>18126</v>
      </c>
      <c r="K59" s="17">
        <v>1851</v>
      </c>
    </row>
    <row r="60" spans="1:11" ht="7.5" customHeight="1">
      <c r="A60" s="16"/>
      <c r="B60" s="4"/>
      <c r="C60" s="17"/>
      <c r="D60" s="4"/>
      <c r="E60" s="17"/>
      <c r="F60" s="4"/>
      <c r="G60" s="17"/>
      <c r="H60" s="4"/>
      <c r="I60" s="17"/>
      <c r="J60" s="18"/>
      <c r="K60" s="17"/>
    </row>
    <row r="61" spans="1:11" s="9" customFormat="1" ht="23.25" customHeight="1">
      <c r="A61" s="19" t="s">
        <v>56</v>
      </c>
      <c r="B61" s="20">
        <f aca="true" t="shared" si="3" ref="B61:I61">SUM(B46:B59)</f>
        <v>184890</v>
      </c>
      <c r="C61" s="20">
        <f t="shared" si="3"/>
        <v>68839</v>
      </c>
      <c r="D61" s="20">
        <f t="shared" si="3"/>
        <v>18950</v>
      </c>
      <c r="E61" s="20">
        <f t="shared" si="3"/>
        <v>2787</v>
      </c>
      <c r="F61" s="20">
        <f t="shared" si="3"/>
        <v>1562</v>
      </c>
      <c r="G61" s="20">
        <f t="shared" si="3"/>
        <v>1477</v>
      </c>
      <c r="H61" s="20">
        <f t="shared" si="3"/>
        <v>31866</v>
      </c>
      <c r="I61" s="20">
        <f t="shared" si="3"/>
        <v>110486</v>
      </c>
      <c r="J61" s="20">
        <f t="shared" si="2"/>
        <v>420857</v>
      </c>
      <c r="K61" s="20">
        <f>SUM(K46:K59)</f>
        <v>57318</v>
      </c>
    </row>
    <row r="62" spans="1:11" s="9" customFormat="1" ht="14.25" customHeight="1">
      <c r="A62" s="22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s="9" customFormat="1" ht="18" customHeight="1">
      <c r="A63" s="26" t="s">
        <v>121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1:11" s="9" customFormat="1" ht="10.5" customHeight="1">
      <c r="A64" s="22"/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1:11" s="9" customFormat="1" ht="16.5" customHeight="1">
      <c r="A65" s="37" t="s">
        <v>120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s="9" customFormat="1" ht="9" customHeight="1">
      <c r="A66" s="22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s="9" customFormat="1" ht="13.5" customHeight="1">
      <c r="A67" s="22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mergeCells count="8">
    <mergeCell ref="A4:K4"/>
    <mergeCell ref="A5:K5"/>
    <mergeCell ref="G10:H10"/>
    <mergeCell ref="B9:I9"/>
    <mergeCell ref="A34:K34"/>
    <mergeCell ref="A35:K35"/>
    <mergeCell ref="B39:J39"/>
    <mergeCell ref="G40:H40"/>
  </mergeCells>
  <printOptions horizontalCentered="1"/>
  <pageMargins left="0" right="0" top="0.6692913385826772" bottom="0" header="0.5118110236220472" footer="0"/>
  <pageSetup horizontalDpi="300" verticalDpi="300" orientation="landscape" paperSize="9" r:id="rId2"/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&amp; RESEARCH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GEORGIOU</dc:creator>
  <cp:keywords/>
  <dc:description/>
  <cp:lastModifiedBy>Dinos</cp:lastModifiedBy>
  <cp:lastPrinted>2002-05-09T10:32:59Z</cp:lastPrinted>
  <dcterms:created xsi:type="dcterms:W3CDTF">1999-03-05T06:17:03Z</dcterms:created>
  <dcterms:modified xsi:type="dcterms:W3CDTF">2002-05-09T10:54:57Z</dcterms:modified>
  <cp:category/>
  <cp:version/>
  <cp:contentType/>
  <cp:contentStatus/>
</cp:coreProperties>
</file>